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<sst xmlns="http://schemas.openxmlformats.org/spreadsheetml/2006/main" count="345" uniqueCount="235">
  <si>
    <t>TAMADAM BONDED WAREHOUSE BERHAD</t>
  </si>
  <si>
    <t>CONSOLIDATED INCOME STATEMENT</t>
  </si>
  <si>
    <t>Individual Quarter</t>
  </si>
  <si>
    <t>Cummulative Quarter</t>
  </si>
  <si>
    <t xml:space="preserve">Current </t>
  </si>
  <si>
    <t>Preceding</t>
  </si>
  <si>
    <t xml:space="preserve">Year </t>
  </si>
  <si>
    <t>Corresponding</t>
  </si>
  <si>
    <t>Quarter</t>
  </si>
  <si>
    <t>Year</t>
  </si>
  <si>
    <t>To Date</t>
  </si>
  <si>
    <t>Period</t>
  </si>
  <si>
    <t>Current</t>
  </si>
  <si>
    <t>30/09/1999</t>
  </si>
  <si>
    <t>30/09/1998</t>
  </si>
  <si>
    <t>30/9/1999</t>
  </si>
  <si>
    <t>RM'000</t>
  </si>
  <si>
    <t>Turnover</t>
  </si>
  <si>
    <t>Investment Income</t>
  </si>
  <si>
    <t>Other Income including interest income</t>
  </si>
  <si>
    <t xml:space="preserve">Operating profit/(loss) before interest on </t>
  </si>
  <si>
    <t>Interest on borrowings</t>
  </si>
  <si>
    <t>Depreciation and amortisation</t>
  </si>
  <si>
    <t>Exceptional items</t>
  </si>
  <si>
    <t xml:space="preserve">Operating profit/(loss) after interest on </t>
  </si>
  <si>
    <t>Share in the results of associated company</t>
  </si>
  <si>
    <t>Profit/(loss) before taxation, minority interests</t>
  </si>
  <si>
    <t>Taxation</t>
  </si>
  <si>
    <t>Profit/(loss) after taxation attributable to</t>
  </si>
  <si>
    <t xml:space="preserve">Profit/(loss) after taxation and extraordinary </t>
  </si>
  <si>
    <t xml:space="preserve">Earnings per share based on 2(j) above after </t>
  </si>
  <si>
    <t>CONSOLIDATED BALANCE SHEET</t>
  </si>
  <si>
    <t>As At End of</t>
  </si>
  <si>
    <t>As At Preceding</t>
  </si>
  <si>
    <t xml:space="preserve">Financial </t>
  </si>
  <si>
    <t>Year End</t>
  </si>
  <si>
    <t>31/12/1998</t>
  </si>
  <si>
    <t>Fixed Assets</t>
  </si>
  <si>
    <t>Investment in Associated Company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</si>
  <si>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</si>
  <si>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</si>
  <si>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</si>
  <si>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</si>
  <si>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</si>
  <si>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</si>
  <si>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Cash</t>
  </si>
  <si>
    <t>Others - Other Debtors, Deposits and Prepayments</t>
  </si>
  <si>
    <t>Current Liabilities</t>
  </si>
  <si>
    <t>Short Term Borrowings</t>
  </si>
  <si>
    <t>Trade Creditors</t>
  </si>
  <si>
    <t>Other Creditors</t>
  </si>
  <si>
    <t>Provision for Taxation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</si>
  <si>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</si>
  <si>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</si>
  <si>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</si>
  <si>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</si>
  <si>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</si>
  <si>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</si>
  <si>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</si>
  <si>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</si>
  <si>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Profits</t>
  </si>
  <si>
    <t>Others</t>
  </si>
  <si>
    <t>Minority Interests</t>
  </si>
  <si>
    <t>Long Term Borrowings</t>
  </si>
  <si>
    <t>Other Long Term Liabilities</t>
  </si>
  <si>
    <t>Net Tangible Assets per share (sen)</t>
  </si>
  <si>
    <t>N/A</t>
  </si>
  <si>
    <t>(c)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</si>
  <si>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</si>
  <si>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</si>
  <si>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</si>
  <si>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</si>
  <si>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</si>
  <si>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</si>
  <si>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</si>
  <si>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</si>
  <si>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</si>
  <si>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</si>
  <si>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</si>
  <si>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 xml:space="preserve">(i)  Profit/(loss) after taxation before deducting </t>
  </si>
  <si>
    <t xml:space="preserve">      minority interests</t>
  </si>
  <si>
    <t>(ii) Less minority interests</t>
  </si>
  <si>
    <t>(i)   Extraordinary items</t>
  </si>
  <si>
    <t>(ii)  Less minority interests</t>
  </si>
  <si>
    <t xml:space="preserve">(iii) Extraordinary items attributable to </t>
  </si>
  <si>
    <t xml:space="preserve">       members of the company</t>
  </si>
  <si>
    <t xml:space="preserve">(i)  Basic (based on 21,780,000 ordinary </t>
  </si>
  <si>
    <t xml:space="preserve">     shares)(sen)</t>
  </si>
  <si>
    <t>(ii) Fully Diluted (sen)</t>
  </si>
  <si>
    <t xml:space="preserve">deducting any provision for preference </t>
  </si>
  <si>
    <t>dividends, if any:-</t>
  </si>
  <si>
    <t>items attributable to members of the company</t>
  </si>
  <si>
    <t>members of the company</t>
  </si>
  <si>
    <t>and extraordinary items</t>
  </si>
  <si>
    <t xml:space="preserve">borrowings, depreciation and amortisation </t>
  </si>
  <si>
    <t>and exceptional items but before income tax ,</t>
  </si>
  <si>
    <t>minority interests and extraordinary items</t>
  </si>
  <si>
    <t>borrowings, depreciation and amortisation,</t>
  </si>
  <si>
    <t>exceptional item, income tax , minority</t>
  </si>
  <si>
    <t>interests and extraordinary items</t>
  </si>
  <si>
    <t>Capital Work in Progress</t>
  </si>
  <si>
    <t>(34.3 SEN)</t>
  </si>
  <si>
    <t>(12.8 SEN)</t>
  </si>
  <si>
    <t>l</t>
  </si>
  <si>
    <t>83 SEN</t>
  </si>
  <si>
    <t>117 SEN</t>
  </si>
  <si>
    <t>NOTES</t>
  </si>
  <si>
    <t>basis of consolidation as those used in the preparation of the most recent annual financial statement.</t>
  </si>
  <si>
    <t>Accounting Policies</t>
  </si>
  <si>
    <t>Exceptional Items</t>
  </si>
  <si>
    <t>These represents:</t>
  </si>
  <si>
    <t>Quarter Ended</t>
  </si>
  <si>
    <t>Capital Work In Progress Written Off</t>
  </si>
  <si>
    <t>Extraordinary Items</t>
  </si>
  <si>
    <t>There was no extraordinary item for the financial period under review.</t>
  </si>
  <si>
    <t>Pre-Acquisition Profits</t>
  </si>
  <si>
    <t>There was no pre-acquisition profit or loss for the current financial year to date.</t>
  </si>
  <si>
    <t>Profit on Sale of Investment and/or Properties</t>
  </si>
  <si>
    <t>Quoted Securities</t>
  </si>
  <si>
    <t>Changes in the Composition of the Group</t>
  </si>
  <si>
    <t xml:space="preserve">The results of the Group for the year to date has not been affected by any form of changes in Group </t>
  </si>
  <si>
    <t>composition.</t>
  </si>
  <si>
    <t>Status of Corporate Proposals</t>
  </si>
  <si>
    <t>10</t>
  </si>
  <si>
    <t>Seasonal or Cyclical Factors</t>
  </si>
  <si>
    <t>11</t>
  </si>
  <si>
    <t>Changes in Capital Structure</t>
  </si>
  <si>
    <t>There was no issuance or repayment of debt and equity securities, share buy backs, share cancellations,</t>
  </si>
  <si>
    <t>shares held as treasury shares and resale of treasury shares for the current financial year to date.</t>
  </si>
  <si>
    <t>12</t>
  </si>
  <si>
    <t>Group Borrowings and Debt Securities</t>
  </si>
  <si>
    <t>Due within twelve months</t>
  </si>
  <si>
    <t>Secured term loans</t>
  </si>
  <si>
    <t>Unsecured term loan</t>
  </si>
  <si>
    <t>Secured Bank Overdrafts</t>
  </si>
  <si>
    <t>Unsecured Bank Overdrafts</t>
  </si>
  <si>
    <t>Due after twelve months</t>
  </si>
  <si>
    <t>Unsecured term loans</t>
  </si>
  <si>
    <t>13</t>
  </si>
  <si>
    <t>Contingent Liabilities</t>
  </si>
  <si>
    <t>Contingent Liabilities of the Company as at 23.11.1999 (latest practicable date which is not earlier than 7 days</t>
  </si>
  <si>
    <t xml:space="preserve">from the date of issue of this quarterly report) comprise of corporate guarantee of RM24.5 million issued to </t>
  </si>
  <si>
    <t>secure the term loan facility granted to a subsidiary company.</t>
  </si>
  <si>
    <t>14</t>
  </si>
  <si>
    <t>Off Balance Sheet Financial Instruments</t>
  </si>
  <si>
    <t xml:space="preserve">The Group does not have any financial instrument with off balance sheet risk as at 23.11.1999, the latest </t>
  </si>
  <si>
    <t>practicable date which is not earlier than 7 days from the date of issue of this quarterly report.</t>
  </si>
  <si>
    <t>15</t>
  </si>
  <si>
    <t>Material Litigation</t>
  </si>
  <si>
    <t>16</t>
  </si>
  <si>
    <t>Segmental Reporting</t>
  </si>
  <si>
    <t>The Group's segmental report for the current financial year to date are as follows:</t>
  </si>
  <si>
    <t>Profit/(Loss)</t>
  </si>
  <si>
    <t>Before</t>
  </si>
  <si>
    <t>Net Assets/</t>
  </si>
  <si>
    <t>(Liabilities)</t>
  </si>
  <si>
    <t>Logistics</t>
  </si>
  <si>
    <t>Trading</t>
  </si>
  <si>
    <t>Insurance Agency</t>
  </si>
  <si>
    <t>The Group's business is located entirely in Malaysia.</t>
  </si>
  <si>
    <t>17</t>
  </si>
  <si>
    <t>Material changes in the quarterly results compared to the results of the preceding quarter.</t>
  </si>
  <si>
    <t>Not Applicable</t>
  </si>
  <si>
    <t>18</t>
  </si>
  <si>
    <t>Review of Performance</t>
  </si>
  <si>
    <t>19</t>
  </si>
  <si>
    <t>Prospects for the Current Financial Year</t>
  </si>
  <si>
    <t>20</t>
  </si>
  <si>
    <t>Variance of Actual Profit from Forecast Profit</t>
  </si>
  <si>
    <t>21</t>
  </si>
  <si>
    <t>Dividend</t>
  </si>
  <si>
    <t>No interim dividend has been paid or declared by the Company for the nine months ended 30 September 1999</t>
  </si>
  <si>
    <t>Others - Amount Due To Directors</t>
  </si>
  <si>
    <t>The accounts of the Group are prepared using the same accounting policies, methods of computation and</t>
  </si>
  <si>
    <t xml:space="preserve">On 8 February 1999, the Company announced a proposal to establish and implement an Employees' Share </t>
  </si>
  <si>
    <t xml:space="preserve">Option Scheme (ESOS) of up to ten per cent (10%) of the issued and paid-up share capital of the Company </t>
  </si>
  <si>
    <t>conditional upon approvals being obtained from the following:-</t>
  </si>
  <si>
    <t xml:space="preserve">      in-principle of which was obtained on 3 November 1999;</t>
  </si>
  <si>
    <t>(iv) The Registrar of Companies for the Bye-Laws of the Proposed ESOS.</t>
  </si>
  <si>
    <t>On 8 July 1999, the Company announced the revised Proposed Rights Issue of 27,225,000 new ordinary</t>
  </si>
  <si>
    <t xml:space="preserve">shares of RM1.00 each with 21,780,000 Warrants on the basis of five(5) new ordinary shares with four(4) </t>
  </si>
  <si>
    <t>existing shares held at an issue price which was subsequently fixed at RM1.10 on 11 October 1999.</t>
  </si>
  <si>
    <t>Approval from the SC for the revised Rights Issue was obtained on 23 August 1999 and the approval</t>
  </si>
  <si>
    <t xml:space="preserve">in-principle has been obtained from the KLSE on 3 November 1999 for admission to the official list of </t>
  </si>
  <si>
    <t>(i)   the Securities Commission (SC), the approval of which was obtained on 23 August 1999;</t>
  </si>
  <si>
    <t xml:space="preserve">shares issued upon exercise of the Warrants. Approval from the shareholders was obtained at an EGM </t>
  </si>
  <si>
    <t>held on 6 October 1999.</t>
  </si>
  <si>
    <t xml:space="preserve">       held on 6 October 1999;</t>
  </si>
  <si>
    <t xml:space="preserve">(ii)  the Shareholders, the approval of which was obtained at an Extraordinary General Meeting (EGM) </t>
  </si>
  <si>
    <t xml:space="preserve">(iii) the Kuala Lumpur Stock Exchange (KLSE), for the Bye-Laws of the Proposed ESOS, the approval of  </t>
  </si>
  <si>
    <t xml:space="preserve">      which was obtained on 16 September 1999, and for the listing of and quotation for the new ordinary  </t>
  </si>
  <si>
    <t xml:space="preserve">      shares to be issued upon exercise of the options offered pursuant to the Proposed ESOS, the approval </t>
  </si>
  <si>
    <t>Arab-Malaysian Merchant Bank Berhad was appointed as the Advisor for the above proposals.</t>
  </si>
  <si>
    <t>The Group's operations are not materially affected by seasonality or cyclicality of operations.</t>
  </si>
  <si>
    <t>The Group's borrowings as at 30 September 1999 are as follows:</t>
  </si>
  <si>
    <t>Hire Purchase</t>
  </si>
  <si>
    <t>During the third quarter in 1999, the Group registered a marginal improvement in turnover mainly due to the</t>
  </si>
  <si>
    <t>contribution from the new line of business in Warehouse Direct Project which was launched in June 1999.</t>
  </si>
  <si>
    <t xml:space="preserve">However, turnover from the logistics segment remains flat due to continued difficult market conditions </t>
  </si>
  <si>
    <t>in the industry.</t>
  </si>
  <si>
    <t xml:space="preserve">Barring any unforseen circumstances, the Directors expect better results for the remaining quarter for 1999. </t>
  </si>
  <si>
    <t>Summons No. D5-22-2066-1999 Kuala Lumpur High Court</t>
  </si>
  <si>
    <t xml:space="preserve">On 23 July 1999, the Company has commenced legal action against Edaran Pekemas Berhad (EPB) for the </t>
  </si>
  <si>
    <t>recovery of deposit and other monies paid aggregating in the amount of Ringgit Malaysia One Million</t>
  </si>
  <si>
    <t>The SPA was terminated by the Company on 17 February 1997 due to the non-fulfilment by EPB of one</t>
  </si>
  <si>
    <t>RM1,850,000.00 which has since been partially set-off by the rental fees payable to EPB by the Company</t>
  </si>
  <si>
    <t xml:space="preserve">pursuant to Clause 2.03 (b) of the SPA is accruing at the rate of nine per cent (9%) per annum from </t>
  </si>
  <si>
    <t>27 February 1996 until the date of full settlement pursuant to Clause 2.03 (a) of the SPA. Vacant possession</t>
  </si>
  <si>
    <t>of the property was delivered to the Company on execution of the SPA. The Company has seen redelivered</t>
  </si>
  <si>
    <t>vacant possession of the warehouse to EPB on 30 June 1999.</t>
  </si>
  <si>
    <t xml:space="preserve">The Directors are confident of a favourable outcome for this legal action as the Company is merely claiming </t>
  </si>
  <si>
    <t>The Board of Directors is pleased to announce the following:</t>
  </si>
  <si>
    <t>Quarterly Report on unaudited results of the Group for the 3rd quarter ended 30 September 1999.</t>
  </si>
  <si>
    <t>In addition, the exercise price of the Warrants was also determined at RM1.45 per Warrant.</t>
  </si>
  <si>
    <t xml:space="preserve">the Warrants, the listing of and quotation for all the Rights Shares and Warrants and all new ordinary  </t>
  </si>
  <si>
    <t>business of the Group:-</t>
  </si>
  <si>
    <t xml:space="preserve">Save as disclosed below, the Group is not engaged in any material litigation as at 23.11.1999, the latest  </t>
  </si>
  <si>
    <t xml:space="preserve">practicable date which is not earlier than 7 days from the date of issue of this quarterly report either as plaintiff </t>
  </si>
  <si>
    <t xml:space="preserve">or defendant and the Directors do not have any knowledge of any proceedings, pending or threatened, against </t>
  </si>
  <si>
    <t xml:space="preserve">the Group or of any facts likely to give rise to any procedings which might materially affect the position or </t>
  </si>
  <si>
    <t xml:space="preserve">of the conditions precedent in the SPA. Interest on the original amount owing (being the sum of </t>
  </si>
  <si>
    <t xml:space="preserve">Ninety Five Thousand Four Hundred and Eight and Sen Twenty Two (RM1,095,408.22) pursuant to the </t>
  </si>
  <si>
    <t xml:space="preserve">There was no transfers to or from deferred taxation and adjustments for under or over-provision in repect of </t>
  </si>
  <si>
    <t>prior years corporate tax.</t>
  </si>
  <si>
    <t>There was no profit or loss on sale of investment and/or properties for the current financial year to date except</t>
  </si>
  <si>
    <t>as mentioned in note 2 above.</t>
  </si>
  <si>
    <t>All the above borrowings are denominated in Ringgit Malaysia.</t>
  </si>
  <si>
    <t xml:space="preserve">The solicitors for EPB had entered appearance to contest the suit. The matter is fixed for hearing on  </t>
  </si>
  <si>
    <t>26 November 1999.</t>
  </si>
  <si>
    <t>the return of the balance of the deposit paid pursuant to the SPA which has since been terminated.</t>
  </si>
  <si>
    <t>execution of a sale and purchase agreement (SPA) dated 29 March 1995 between EPB and the Company</t>
  </si>
  <si>
    <t>where EPB has agreed to sell and the Company has agreed to purchase all EPB's shares in Aptec Property</t>
  </si>
  <si>
    <t xml:space="preserve">Sdn. Bhd. In addition, the Company is claiming from EPB the sum of Ringgit Malaysia Thirty Five </t>
  </si>
  <si>
    <t>Thousand Two Hundred (RM35,200.00) being the cost of repairs for the gutters of the Pasir Gudang</t>
  </si>
  <si>
    <t>warehouse.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</si>
</sst>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5" fontId="1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65" fontId="1" fillId="0" borderId="3" xfId="15" applyNumberFormat="1" applyFont="1" applyBorder="1" applyAlignment="1">
      <alignment/>
    </xf>
    <xf numFmtId="0" fontId="1" fillId="0" borderId="0" xfId="0" applyFont="1" applyAlignment="1" quotePrefix="1">
      <alignment horizontal="center"/>
    </xf>
    <xf numFmtId="15" fontId="1" fillId="0" borderId="0" xfId="0" applyNumberFormat="1" applyFont="1" applyAlignment="1" quotePrefix="1">
      <alignment/>
    </xf>
    <xf numFmtId="165" fontId="1" fillId="0" borderId="4" xfId="15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165" fontId="1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65" fontId="1" fillId="0" borderId="5" xfId="15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165" fontId="1" fillId="0" borderId="6" xfId="15" applyNumberFormat="1" applyFont="1" applyBorder="1" applyAlignment="1">
      <alignment/>
    </xf>
    <xf numFmtId="165" fontId="1" fillId="0" borderId="1" xfId="15" applyNumberFormat="1" applyFont="1" applyBorder="1" applyAlignment="1">
      <alignment/>
    </xf>
    <xf numFmtId="165" fontId="2" fillId="0" borderId="7" xfId="15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165" fontId="1" fillId="0" borderId="2" xfId="15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5" fontId="1" fillId="0" borderId="0" xfId="15" applyNumberFormat="1" applyFont="1" applyBorder="1" applyAlignment="1">
      <alignment horizontal="right"/>
    </xf>
    <xf numFmtId="165" fontId="1" fillId="0" borderId="16" xfId="15" applyNumberFormat="1" applyFont="1" applyBorder="1" applyAlignment="1">
      <alignment/>
    </xf>
    <xf numFmtId="165" fontId="1" fillId="0" borderId="17" xfId="15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165" fontId="1" fillId="0" borderId="17" xfId="15" applyNumberFormat="1" applyFont="1" applyBorder="1" applyAlignment="1">
      <alignment horizontal="center"/>
    </xf>
    <xf numFmtId="165" fontId="1" fillId="0" borderId="17" xfId="15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1"/>
  <sheetViews>
    <sheetView workbookViewId="0" topLeftCell="C75">
      <selection activeCell="F92" sqref="F92"/>
    </sheetView>
  </sheetViews>
  <sheetFormatPr defaultColWidth="9.140625" defaultRowHeight="12.75"/>
  <cols>
    <col min="1" max="1" width="2.57421875" style="1" customWidth="1"/>
    <col min="2" max="2" width="2.7109375" style="3" customWidth="1"/>
    <col min="3" max="3" width="37.00390625" style="1" customWidth="1"/>
    <col min="4" max="4" width="12.140625" style="1" customWidth="1"/>
    <col min="5" max="5" width="12.00390625" style="3" customWidth="1"/>
    <col min="6" max="6" width="12.140625" style="1" customWidth="1"/>
    <col min="7" max="7" width="12.140625" style="3" customWidth="1"/>
    <col min="8" max="16384" width="9.140625" style="1" customWidth="1"/>
  </cols>
  <sheetData>
    <row r="2" ht="12.75">
      <c r="A2" s="2" t="s">
        <v>0</v>
      </c>
    </row>
    <row r="3" ht="12.75">
      <c r="A3" s="2"/>
    </row>
    <row r="4" ht="12.75">
      <c r="A4" s="2" t="s">
        <v>211</v>
      </c>
    </row>
    <row r="5" ht="12.75">
      <c r="A5" s="2" t="s">
        <v>212</v>
      </c>
    </row>
    <row r="6" ht="12.75">
      <c r="A6" s="2"/>
    </row>
    <row r="8" ht="13.5" thickBot="1">
      <c r="A8" s="2" t="s">
        <v>1</v>
      </c>
    </row>
    <row r="9" spans="4:7" ht="12.75">
      <c r="D9" s="40" t="s">
        <v>2</v>
      </c>
      <c r="E9" s="41"/>
      <c r="F9" s="41" t="s">
        <v>3</v>
      </c>
      <c r="G9" s="42"/>
    </row>
    <row r="10" spans="4:7" ht="12.75">
      <c r="D10" s="22" t="s">
        <v>12</v>
      </c>
      <c r="E10" s="6" t="s">
        <v>5</v>
      </c>
      <c r="F10" s="6" t="s">
        <v>4</v>
      </c>
      <c r="G10" s="23" t="s">
        <v>5</v>
      </c>
    </row>
    <row r="11" spans="4:7" ht="12.75">
      <c r="D11" s="24" t="s">
        <v>9</v>
      </c>
      <c r="E11" s="5" t="s">
        <v>6</v>
      </c>
      <c r="F11" s="5" t="s">
        <v>9</v>
      </c>
      <c r="G11" s="25" t="s">
        <v>9</v>
      </c>
    </row>
    <row r="12" spans="4:7" ht="12.75">
      <c r="D12" s="24" t="s">
        <v>8</v>
      </c>
      <c r="E12" s="5" t="s">
        <v>7</v>
      </c>
      <c r="F12" s="5" t="s">
        <v>10</v>
      </c>
      <c r="G12" s="25" t="s">
        <v>7</v>
      </c>
    </row>
    <row r="13" spans="4:7" ht="12.75">
      <c r="D13" s="24"/>
      <c r="E13" s="5" t="s">
        <v>8</v>
      </c>
      <c r="F13" s="5"/>
      <c r="G13" s="25" t="s">
        <v>11</v>
      </c>
    </row>
    <row r="14" spans="4:7" ht="12.75">
      <c r="D14" s="24" t="s">
        <v>13</v>
      </c>
      <c r="E14" s="5" t="s">
        <v>14</v>
      </c>
      <c r="F14" s="5" t="s">
        <v>15</v>
      </c>
      <c r="G14" s="25" t="s">
        <v>14</v>
      </c>
    </row>
    <row r="15" spans="4:7" ht="13.5" thickBot="1">
      <c r="D15" s="26" t="s">
        <v>16</v>
      </c>
      <c r="E15" s="27" t="s">
        <v>16</v>
      </c>
      <c r="F15" s="27" t="s">
        <v>16</v>
      </c>
      <c r="G15" s="28" t="s">
        <v>16</v>
      </c>
    </row>
    <row r="16" spans="4:7" ht="12.75">
      <c r="D16" s="29"/>
      <c r="E16" s="17"/>
      <c r="F16" s="29"/>
      <c r="G16" s="17"/>
    </row>
    <row r="17" spans="1:7" ht="12.75">
      <c r="A17" s="1">
        <v>1</v>
      </c>
      <c r="B17" s="3" t="s">
        <v>68</v>
      </c>
      <c r="C17" s="1" t="s">
        <v>17</v>
      </c>
      <c r="D17" s="14">
        <v>3150</v>
      </c>
      <c r="E17" s="15" t="s">
        <v>66</v>
      </c>
      <c r="F17" s="14">
        <v>8940</v>
      </c>
      <c r="G17" s="15" t="s">
        <v>66</v>
      </c>
    </row>
    <row r="18" spans="4:7" ht="12.75">
      <c r="D18" s="16"/>
      <c r="E18" s="17"/>
      <c r="F18" s="16"/>
      <c r="G18" s="17"/>
    </row>
    <row r="19" spans="2:7" ht="12.75">
      <c r="B19" s="3" t="s">
        <v>69</v>
      </c>
      <c r="C19" s="1" t="s">
        <v>18</v>
      </c>
      <c r="D19" s="14">
        <v>0</v>
      </c>
      <c r="E19" s="15" t="s">
        <v>66</v>
      </c>
      <c r="F19" s="14">
        <v>0</v>
      </c>
      <c r="G19" s="15" t="s">
        <v>66</v>
      </c>
    </row>
    <row r="20" spans="4:7" ht="12.75">
      <c r="D20" s="16"/>
      <c r="E20" s="17"/>
      <c r="F20" s="16"/>
      <c r="G20" s="17"/>
    </row>
    <row r="21" spans="2:7" ht="12.75">
      <c r="B21" s="7" t="s">
        <v>67</v>
      </c>
      <c r="C21" s="1" t="s">
        <v>19</v>
      </c>
      <c r="D21" s="14">
        <v>0</v>
      </c>
      <c r="E21" s="15" t="s">
        <v>66</v>
      </c>
      <c r="F21" s="14">
        <v>0</v>
      </c>
      <c r="G21" s="15" t="s">
        <v>66</v>
      </c>
    </row>
    <row r="22" spans="4:7" ht="12.75">
      <c r="D22" s="16"/>
      <c r="E22" s="17"/>
      <c r="F22" s="16"/>
      <c r="G22" s="17"/>
    </row>
    <row r="23" spans="1:7" ht="12.75">
      <c r="A23" s="1">
        <v>2</v>
      </c>
      <c r="B23" s="3" t="s">
        <v>68</v>
      </c>
      <c r="C23" s="1" t="s">
        <v>20</v>
      </c>
      <c r="D23" s="16">
        <v>481</v>
      </c>
      <c r="E23" s="17" t="s">
        <v>66</v>
      </c>
      <c r="F23" s="16">
        <v>1568</v>
      </c>
      <c r="G23" s="17" t="s">
        <v>66</v>
      </c>
    </row>
    <row r="24" spans="3:7" ht="12.75">
      <c r="C24" s="1" t="s">
        <v>97</v>
      </c>
      <c r="D24" s="16"/>
      <c r="E24" s="17"/>
      <c r="F24" s="16"/>
      <c r="G24" s="17"/>
    </row>
    <row r="25" spans="3:7" ht="12.75">
      <c r="C25" s="1" t="s">
        <v>98</v>
      </c>
      <c r="D25" s="16"/>
      <c r="E25" s="17"/>
      <c r="F25" s="16"/>
      <c r="G25" s="17"/>
    </row>
    <row r="26" spans="3:7" ht="12.75">
      <c r="C26" s="1" t="s">
        <v>99</v>
      </c>
      <c r="D26" s="16"/>
      <c r="E26" s="17"/>
      <c r="F26" s="16"/>
      <c r="G26" s="17"/>
    </row>
    <row r="27" spans="4:7" ht="12.75">
      <c r="D27" s="16"/>
      <c r="E27" s="17"/>
      <c r="F27" s="16"/>
      <c r="G27" s="17"/>
    </row>
    <row r="28" spans="2:7" ht="12.75">
      <c r="B28" s="3" t="s">
        <v>69</v>
      </c>
      <c r="C28" s="1" t="s">
        <v>21</v>
      </c>
      <c r="D28" s="16">
        <v>-1328</v>
      </c>
      <c r="E28" s="17" t="s">
        <v>66</v>
      </c>
      <c r="F28" s="16">
        <v>-4140</v>
      </c>
      <c r="G28" s="17" t="s">
        <v>66</v>
      </c>
    </row>
    <row r="29" spans="4:7" ht="12.75">
      <c r="D29" s="16"/>
      <c r="E29" s="17"/>
      <c r="F29" s="16"/>
      <c r="G29" s="17"/>
    </row>
    <row r="30" spans="2:7" ht="12.75">
      <c r="B30" s="3" t="s">
        <v>67</v>
      </c>
      <c r="C30" s="1" t="s">
        <v>22</v>
      </c>
      <c r="D30" s="16">
        <v>-1373</v>
      </c>
      <c r="E30" s="17" t="s">
        <v>66</v>
      </c>
      <c r="F30" s="16">
        <v>-4135</v>
      </c>
      <c r="G30" s="17" t="s">
        <v>66</v>
      </c>
    </row>
    <row r="31" spans="4:7" ht="12.75">
      <c r="D31" s="16"/>
      <c r="E31" s="17"/>
      <c r="F31" s="16"/>
      <c r="G31" s="17"/>
    </row>
    <row r="32" spans="2:7" ht="12.75">
      <c r="B32" s="3" t="s">
        <v>70</v>
      </c>
      <c r="C32" s="1" t="s">
        <v>23</v>
      </c>
      <c r="D32" s="14">
        <v>-444</v>
      </c>
      <c r="E32" s="15" t="s">
        <v>66</v>
      </c>
      <c r="F32" s="14">
        <v>-444</v>
      </c>
      <c r="G32" s="15" t="s">
        <v>66</v>
      </c>
    </row>
    <row r="33" spans="4:7" ht="12.75">
      <c r="D33" s="16"/>
      <c r="E33" s="17"/>
      <c r="F33" s="16"/>
      <c r="G33" s="17"/>
    </row>
    <row r="34" spans="2:7" ht="12.75">
      <c r="B34" s="3" t="s">
        <v>71</v>
      </c>
      <c r="C34" s="1" t="s">
        <v>24</v>
      </c>
      <c r="D34" s="16">
        <v>-2664</v>
      </c>
      <c r="E34" s="17" t="s">
        <v>66</v>
      </c>
      <c r="F34" s="16">
        <v>-7151</v>
      </c>
      <c r="G34" s="17" t="s">
        <v>66</v>
      </c>
    </row>
    <row r="35" spans="3:7" ht="12.75">
      <c r="C35" s="1" t="s">
        <v>94</v>
      </c>
      <c r="D35" s="16"/>
      <c r="E35" s="17"/>
      <c r="F35" s="16"/>
      <c r="G35" s="17"/>
    </row>
    <row r="36" spans="3:7" ht="12.75">
      <c r="C36" s="1" t="s">
        <v>95</v>
      </c>
      <c r="D36" s="16"/>
      <c r="E36" s="17"/>
      <c r="F36" s="16"/>
      <c r="G36" s="17"/>
    </row>
    <row r="37" spans="3:7" ht="12.75">
      <c r="C37" s="1" t="s">
        <v>96</v>
      </c>
      <c r="D37" s="16"/>
      <c r="E37" s="17"/>
      <c r="F37" s="16"/>
      <c r="G37" s="17"/>
    </row>
    <row r="38" spans="4:7" ht="12.75">
      <c r="D38" s="16"/>
      <c r="E38" s="17"/>
      <c r="F38" s="16"/>
      <c r="G38" s="17"/>
    </row>
    <row r="39" spans="2:7" ht="12.75">
      <c r="B39" s="3" t="s">
        <v>72</v>
      </c>
      <c r="C39" s="1" t="s">
        <v>25</v>
      </c>
      <c r="D39" s="14">
        <v>-117</v>
      </c>
      <c r="E39" s="15" t="s">
        <v>66</v>
      </c>
      <c r="F39" s="14">
        <v>-325</v>
      </c>
      <c r="G39" s="15" t="s">
        <v>66</v>
      </c>
    </row>
    <row r="40" spans="4:7" ht="12.75">
      <c r="D40" s="16"/>
      <c r="E40" s="17"/>
      <c r="F40" s="16"/>
      <c r="G40" s="17"/>
    </row>
    <row r="41" spans="2:7" ht="12.75">
      <c r="B41" s="3" t="s">
        <v>73</v>
      </c>
      <c r="C41" s="1" t="s">
        <v>26</v>
      </c>
      <c r="D41" s="16">
        <v>-2781</v>
      </c>
      <c r="E41" s="17" t="s">
        <v>66</v>
      </c>
      <c r="F41" s="16">
        <v>-7476</v>
      </c>
      <c r="G41" s="17" t="s">
        <v>66</v>
      </c>
    </row>
    <row r="42" spans="3:7" ht="12.75">
      <c r="C42" s="1" t="s">
        <v>93</v>
      </c>
      <c r="D42" s="16"/>
      <c r="E42" s="17"/>
      <c r="F42" s="16"/>
      <c r="G42" s="17"/>
    </row>
    <row r="43" spans="4:7" ht="12.75">
      <c r="D43" s="16"/>
      <c r="E43" s="17"/>
      <c r="F43" s="16"/>
      <c r="G43" s="17"/>
    </row>
    <row r="44" spans="2:7" ht="12.75">
      <c r="B44" s="3" t="s">
        <v>74</v>
      </c>
      <c r="C44" s="1" t="s">
        <v>27</v>
      </c>
      <c r="D44" s="14">
        <v>0</v>
      </c>
      <c r="E44" s="15" t="s">
        <v>66</v>
      </c>
      <c r="F44" s="14">
        <v>0</v>
      </c>
      <c r="G44" s="15" t="s">
        <v>66</v>
      </c>
    </row>
    <row r="45" spans="4:7" ht="12.75">
      <c r="D45" s="16"/>
      <c r="E45" s="17"/>
      <c r="F45" s="16"/>
      <c r="G45" s="17"/>
    </row>
    <row r="46" spans="2:7" ht="12.75">
      <c r="B46" s="3" t="s">
        <v>75</v>
      </c>
      <c r="C46" s="1" t="s">
        <v>79</v>
      </c>
      <c r="D46" s="16">
        <v>-2781</v>
      </c>
      <c r="E46" s="17" t="s">
        <v>66</v>
      </c>
      <c r="F46" s="16">
        <v>-7476</v>
      </c>
      <c r="G46" s="17" t="s">
        <v>66</v>
      </c>
    </row>
    <row r="47" spans="3:7" ht="12.75">
      <c r="C47" s="1" t="s">
        <v>80</v>
      </c>
      <c r="D47" s="16"/>
      <c r="E47" s="17"/>
      <c r="F47" s="16"/>
      <c r="G47" s="17"/>
    </row>
    <row r="48" spans="4:7" ht="12.75">
      <c r="D48" s="16"/>
      <c r="E48" s="17"/>
      <c r="F48" s="16"/>
      <c r="G48" s="17"/>
    </row>
    <row r="49" spans="3:7" ht="12.75">
      <c r="C49" s="1" t="s">
        <v>81</v>
      </c>
      <c r="D49" s="14">
        <v>0</v>
      </c>
      <c r="E49" s="15" t="s">
        <v>66</v>
      </c>
      <c r="F49" s="14">
        <v>0</v>
      </c>
      <c r="G49" s="15" t="s">
        <v>66</v>
      </c>
    </row>
    <row r="50" spans="4:7" ht="12.75">
      <c r="D50" s="16"/>
      <c r="E50" s="17"/>
      <c r="F50" s="16"/>
      <c r="G50" s="17"/>
    </row>
    <row r="52" ht="13.5" thickBot="1"/>
    <row r="53" spans="4:7" ht="12.75">
      <c r="D53" s="40" t="s">
        <v>2</v>
      </c>
      <c r="E53" s="41"/>
      <c r="F53" s="41" t="s">
        <v>3</v>
      </c>
      <c r="G53" s="42"/>
    </row>
    <row r="54" spans="4:7" ht="12.75">
      <c r="D54" s="22" t="s">
        <v>12</v>
      </c>
      <c r="E54" s="6" t="s">
        <v>5</v>
      </c>
      <c r="F54" s="6" t="s">
        <v>4</v>
      </c>
      <c r="G54" s="23" t="s">
        <v>5</v>
      </c>
    </row>
    <row r="55" spans="4:7" ht="12.75">
      <c r="D55" s="24" t="s">
        <v>9</v>
      </c>
      <c r="E55" s="5" t="s">
        <v>6</v>
      </c>
      <c r="F55" s="5" t="s">
        <v>9</v>
      </c>
      <c r="G55" s="25" t="s">
        <v>9</v>
      </c>
    </row>
    <row r="56" spans="4:7" ht="12.75">
      <c r="D56" s="24" t="s">
        <v>8</v>
      </c>
      <c r="E56" s="5" t="s">
        <v>7</v>
      </c>
      <c r="F56" s="5" t="s">
        <v>10</v>
      </c>
      <c r="G56" s="25" t="s">
        <v>7</v>
      </c>
    </row>
    <row r="57" spans="4:7" ht="12.75">
      <c r="D57" s="24"/>
      <c r="E57" s="5" t="s">
        <v>8</v>
      </c>
      <c r="F57" s="5"/>
      <c r="G57" s="25" t="s">
        <v>11</v>
      </c>
    </row>
    <row r="58" spans="4:7" ht="12.75">
      <c r="D58" s="24" t="s">
        <v>13</v>
      </c>
      <c r="E58" s="5" t="s">
        <v>14</v>
      </c>
      <c r="F58" s="5" t="s">
        <v>15</v>
      </c>
      <c r="G58" s="25" t="s">
        <v>14</v>
      </c>
    </row>
    <row r="59" spans="4:7" ht="13.5" thickBot="1">
      <c r="D59" s="26" t="s">
        <v>16</v>
      </c>
      <c r="E59" s="27" t="s">
        <v>16</v>
      </c>
      <c r="F59" s="27" t="s">
        <v>16</v>
      </c>
      <c r="G59" s="28" t="s">
        <v>16</v>
      </c>
    </row>
    <row r="60" spans="4:7" ht="12.75">
      <c r="D60" s="29"/>
      <c r="E60" s="17"/>
      <c r="F60" s="29"/>
      <c r="G60" s="17"/>
    </row>
    <row r="61" spans="2:7" ht="12.75">
      <c r="B61" s="3" t="s">
        <v>76</v>
      </c>
      <c r="C61" s="1" t="s">
        <v>28</v>
      </c>
      <c r="D61" s="16">
        <v>-2781</v>
      </c>
      <c r="E61" s="17" t="s">
        <v>66</v>
      </c>
      <c r="F61" s="16">
        <v>-7476</v>
      </c>
      <c r="G61" s="17" t="s">
        <v>66</v>
      </c>
    </row>
    <row r="62" spans="3:7" ht="12.75">
      <c r="C62" s="1" t="s">
        <v>92</v>
      </c>
      <c r="D62" s="16"/>
      <c r="E62" s="17"/>
      <c r="F62" s="16"/>
      <c r="G62" s="17"/>
    </row>
    <row r="63" spans="4:7" ht="12.75">
      <c r="D63" s="16"/>
      <c r="E63" s="17"/>
      <c r="F63" s="16"/>
      <c r="G63" s="17"/>
    </row>
    <row r="64" spans="2:7" ht="12.75">
      <c r="B64" s="3" t="s">
        <v>77</v>
      </c>
      <c r="C64" s="1" t="s">
        <v>82</v>
      </c>
      <c r="D64" s="16">
        <v>0</v>
      </c>
      <c r="E64" s="17" t="s">
        <v>66</v>
      </c>
      <c r="F64" s="16">
        <v>0</v>
      </c>
      <c r="G64" s="17" t="s">
        <v>66</v>
      </c>
    </row>
    <row r="65" spans="3:7" ht="12.75">
      <c r="C65" s="1" t="s">
        <v>83</v>
      </c>
      <c r="D65" s="16">
        <v>0</v>
      </c>
      <c r="E65" s="17" t="s">
        <v>66</v>
      </c>
      <c r="F65" s="16">
        <v>0</v>
      </c>
      <c r="G65" s="17" t="s">
        <v>66</v>
      </c>
    </row>
    <row r="66" spans="3:7" ht="12.75">
      <c r="C66" s="1" t="s">
        <v>84</v>
      </c>
      <c r="D66" s="16">
        <v>0</v>
      </c>
      <c r="E66" s="17" t="s">
        <v>66</v>
      </c>
      <c r="F66" s="16">
        <v>0</v>
      </c>
      <c r="G66" s="17" t="s">
        <v>66</v>
      </c>
    </row>
    <row r="67" spans="3:7" ht="12.75">
      <c r="C67" s="1" t="s">
        <v>85</v>
      </c>
      <c r="D67" s="16"/>
      <c r="E67" s="17"/>
      <c r="F67" s="16"/>
      <c r="G67" s="17"/>
    </row>
    <row r="68" spans="4:7" ht="12.75">
      <c r="D68" s="16"/>
      <c r="E68" s="17"/>
      <c r="F68" s="16"/>
      <c r="G68" s="17"/>
    </row>
    <row r="69" spans="2:7" ht="12.75">
      <c r="B69" s="3" t="s">
        <v>78</v>
      </c>
      <c r="C69" s="1" t="s">
        <v>29</v>
      </c>
      <c r="D69" s="18">
        <v>-2781</v>
      </c>
      <c r="E69" s="19" t="s">
        <v>66</v>
      </c>
      <c r="F69" s="18">
        <v>-7476</v>
      </c>
      <c r="G69" s="19" t="s">
        <v>66</v>
      </c>
    </row>
    <row r="70" spans="3:7" ht="13.5" thickBot="1">
      <c r="C70" s="1" t="s">
        <v>91</v>
      </c>
      <c r="D70" s="38"/>
      <c r="E70" s="36"/>
      <c r="F70" s="38"/>
      <c r="G70" s="36"/>
    </row>
    <row r="71" spans="4:7" ht="12.75">
      <c r="D71" s="16"/>
      <c r="E71" s="17"/>
      <c r="F71" s="16"/>
      <c r="G71" s="17"/>
    </row>
    <row r="72" spans="1:7" ht="12.75">
      <c r="A72" s="1">
        <v>3</v>
      </c>
      <c r="B72" s="3" t="s">
        <v>68</v>
      </c>
      <c r="C72" s="1" t="s">
        <v>30</v>
      </c>
      <c r="D72" s="16"/>
      <c r="E72" s="17"/>
      <c r="F72" s="16"/>
      <c r="G72" s="17"/>
    </row>
    <row r="73" spans="3:7" ht="12.75">
      <c r="C73" s="1" t="s">
        <v>89</v>
      </c>
      <c r="D73" s="16"/>
      <c r="E73" s="17"/>
      <c r="F73" s="16"/>
      <c r="G73" s="17"/>
    </row>
    <row r="74" spans="3:7" ht="12.75">
      <c r="C74" s="1" t="s">
        <v>90</v>
      </c>
      <c r="D74" s="16"/>
      <c r="E74" s="17"/>
      <c r="F74" s="16"/>
      <c r="G74" s="17"/>
    </row>
    <row r="75" spans="4:7" ht="12.75">
      <c r="D75" s="16"/>
      <c r="E75" s="17"/>
      <c r="F75" s="16"/>
      <c r="G75" s="17"/>
    </row>
    <row r="76" spans="3:7" ht="13.5" thickBot="1">
      <c r="C76" s="1" t="s">
        <v>86</v>
      </c>
      <c r="D76" s="35" t="s">
        <v>102</v>
      </c>
      <c r="E76" s="36" t="s">
        <v>66</v>
      </c>
      <c r="F76" s="35" t="s">
        <v>101</v>
      </c>
      <c r="G76" s="36" t="s">
        <v>66</v>
      </c>
    </row>
    <row r="77" spans="3:7" ht="12.75">
      <c r="C77" s="1" t="s">
        <v>87</v>
      </c>
      <c r="D77" s="33"/>
      <c r="E77" s="17"/>
      <c r="F77" s="33"/>
      <c r="G77" s="17"/>
    </row>
    <row r="78" spans="4:7" ht="12.75">
      <c r="D78" s="16"/>
      <c r="E78" s="17"/>
      <c r="F78" s="16"/>
      <c r="G78" s="17"/>
    </row>
    <row r="79" spans="3:7" ht="13.5" thickBot="1">
      <c r="C79" s="1" t="s">
        <v>88</v>
      </c>
      <c r="D79" s="37" t="s">
        <v>66</v>
      </c>
      <c r="E79" s="36" t="s">
        <v>66</v>
      </c>
      <c r="F79" s="37" t="s">
        <v>66</v>
      </c>
      <c r="G79" s="36" t="s">
        <v>66</v>
      </c>
    </row>
    <row r="80" spans="4:7" ht="12.75">
      <c r="D80" s="16"/>
      <c r="E80" s="17"/>
      <c r="F80" s="16"/>
      <c r="G80" s="17"/>
    </row>
    <row r="81" ht="12.75">
      <c r="D81" s="9"/>
    </row>
  </sheetData>
  <mergeCells count="4">
    <mergeCell ref="D9:E9"/>
    <mergeCell ref="F9:G9"/>
    <mergeCell ref="D53:E53"/>
    <mergeCell ref="F53:G53"/>
  </mergeCells>
  <printOptions/>
  <pageMargins left="0.75" right="0.75" top="1" bottom="1" header="0.5" footer="0.5"/>
  <pageSetup horizontalDpi="300" verticalDpi="3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38">
      <selection activeCell="D55" sqref="D55"/>
    </sheetView>
  </sheetViews>
  <sheetFormatPr defaultColWidth="9.140625" defaultRowHeight="12.75"/>
  <cols>
    <col min="1" max="1" width="2.00390625" style="1" customWidth="1"/>
    <col min="2" max="2" width="2.57421875" style="3" customWidth="1"/>
    <col min="3" max="3" width="4.8515625" style="1" customWidth="1"/>
    <col min="4" max="4" width="47.421875" style="1" customWidth="1"/>
    <col min="5" max="6" width="13.7109375" style="1" customWidth="1"/>
    <col min="7" max="16384" width="9.140625" style="1" customWidth="1"/>
  </cols>
  <sheetData>
    <row r="1" ht="12.75">
      <c r="A1" s="2" t="s">
        <v>0</v>
      </c>
    </row>
    <row r="3" ht="13.5" thickBot="1">
      <c r="A3" s="2" t="s">
        <v>31</v>
      </c>
    </row>
    <row r="4" spans="4:6" ht="12.75">
      <c r="D4" s="4"/>
      <c r="E4" s="31" t="s">
        <v>32</v>
      </c>
      <c r="F4" s="32" t="s">
        <v>33</v>
      </c>
    </row>
    <row r="5" spans="4:6" ht="12.75">
      <c r="D5" s="4"/>
      <c r="E5" s="24" t="s">
        <v>12</v>
      </c>
      <c r="F5" s="25" t="s">
        <v>34</v>
      </c>
    </row>
    <row r="6" spans="4:6" ht="12.75">
      <c r="D6" s="4"/>
      <c r="E6" s="24" t="s">
        <v>8</v>
      </c>
      <c r="F6" s="25" t="s">
        <v>35</v>
      </c>
    </row>
    <row r="7" spans="4:6" ht="12.75">
      <c r="D7" s="4"/>
      <c r="E7" s="24" t="s">
        <v>13</v>
      </c>
      <c r="F7" s="25" t="s">
        <v>36</v>
      </c>
    </row>
    <row r="8" spans="4:6" ht="13.5" thickBot="1">
      <c r="D8" s="4"/>
      <c r="E8" s="26" t="s">
        <v>16</v>
      </c>
      <c r="F8" s="28" t="s">
        <v>16</v>
      </c>
    </row>
    <row r="9" spans="5:6" ht="12.75">
      <c r="E9" s="29"/>
      <c r="F9" s="29"/>
    </row>
    <row r="10" spans="2:6" ht="12.75">
      <c r="B10" s="3">
        <v>1</v>
      </c>
      <c r="C10" s="1" t="s">
        <v>37</v>
      </c>
      <c r="E10" s="16">
        <v>71704</v>
      </c>
      <c r="F10" s="16">
        <v>75838</v>
      </c>
    </row>
    <row r="11" spans="2:6" ht="12.75">
      <c r="B11" s="3">
        <v>2</v>
      </c>
      <c r="C11" s="1" t="s">
        <v>100</v>
      </c>
      <c r="E11" s="16">
        <v>0</v>
      </c>
      <c r="F11" s="16">
        <v>444</v>
      </c>
    </row>
    <row r="12" spans="2:6" ht="12.75">
      <c r="B12" s="3">
        <v>3</v>
      </c>
      <c r="C12" s="1" t="s">
        <v>38</v>
      </c>
      <c r="E12" s="16">
        <v>-561</v>
      </c>
      <c r="F12" s="16">
        <v>-309</v>
      </c>
    </row>
    <row r="13" spans="2:6" ht="12.75">
      <c r="B13" s="3">
        <v>4</v>
      </c>
      <c r="C13" s="1" t="s">
        <v>39</v>
      </c>
      <c r="E13" s="16">
        <v>0</v>
      </c>
      <c r="F13" s="16">
        <v>180</v>
      </c>
    </row>
    <row r="14" spans="2:6" ht="12.75">
      <c r="B14" s="3">
        <v>5</v>
      </c>
      <c r="C14" s="1" t="s">
        <v>40</v>
      </c>
      <c r="E14" s="16">
        <v>2662</v>
      </c>
      <c r="F14" s="16">
        <v>2767</v>
      </c>
    </row>
    <row r="15" spans="2:6" ht="12.75">
      <c r="B15" s="3">
        <v>6</v>
      </c>
      <c r="C15" s="1" t="s">
        <v>41</v>
      </c>
      <c r="E15" s="16"/>
      <c r="F15" s="16"/>
    </row>
    <row r="16" spans="4:6" ht="12.75">
      <c r="D16" s="8" t="s">
        <v>42</v>
      </c>
      <c r="E16" s="30">
        <v>122</v>
      </c>
      <c r="F16" s="30">
        <v>0</v>
      </c>
    </row>
    <row r="17" spans="4:6" ht="12.75">
      <c r="D17" s="8" t="s">
        <v>43</v>
      </c>
      <c r="E17" s="21">
        <v>10829</v>
      </c>
      <c r="F17" s="21">
        <v>10617</v>
      </c>
    </row>
    <row r="18" spans="4:6" ht="12.75">
      <c r="D18" s="8" t="s">
        <v>44</v>
      </c>
      <c r="E18" s="21">
        <v>0</v>
      </c>
      <c r="F18" s="21">
        <v>0</v>
      </c>
    </row>
    <row r="19" spans="4:6" ht="12.75">
      <c r="D19" s="8" t="s">
        <v>45</v>
      </c>
      <c r="E19" s="21">
        <v>66</v>
      </c>
      <c r="F19" s="21">
        <v>108</v>
      </c>
    </row>
    <row r="20" spans="4:6" ht="12.75">
      <c r="D20" s="8" t="s">
        <v>46</v>
      </c>
      <c r="E20" s="21">
        <v>3537</v>
      </c>
      <c r="F20" s="21">
        <v>3801</v>
      </c>
    </row>
    <row r="21" spans="4:6" ht="12.75">
      <c r="D21" s="8"/>
      <c r="E21" s="34">
        <f>SUM(E16:E20)</f>
        <v>14554</v>
      </c>
      <c r="F21" s="34">
        <f>SUM(F16:F20)</f>
        <v>14526</v>
      </c>
    </row>
    <row r="22" spans="2:6" ht="12.75">
      <c r="B22" s="3">
        <v>7</v>
      </c>
      <c r="C22" s="1" t="s">
        <v>47</v>
      </c>
      <c r="E22" s="21"/>
      <c r="F22" s="21"/>
    </row>
    <row r="23" spans="4:6" ht="12.75">
      <c r="D23" s="8" t="s">
        <v>48</v>
      </c>
      <c r="E23" s="21">
        <v>27927</v>
      </c>
      <c r="F23" s="21">
        <v>21557</v>
      </c>
    </row>
    <row r="24" spans="4:6" ht="12.75">
      <c r="D24" s="8" t="s">
        <v>49</v>
      </c>
      <c r="E24" s="21">
        <v>621</v>
      </c>
      <c r="F24" s="21">
        <v>1587</v>
      </c>
    </row>
    <row r="25" spans="4:6" ht="12.75">
      <c r="D25" s="8" t="s">
        <v>50</v>
      </c>
      <c r="E25" s="21">
        <v>6789</v>
      </c>
      <c r="F25" s="21">
        <v>6582</v>
      </c>
    </row>
    <row r="26" spans="4:6" ht="12.75">
      <c r="D26" s="8" t="s">
        <v>51</v>
      </c>
      <c r="E26" s="21">
        <v>0</v>
      </c>
      <c r="F26" s="21">
        <v>0</v>
      </c>
    </row>
    <row r="27" spans="4:6" ht="12.75">
      <c r="D27" s="8" t="s">
        <v>172</v>
      </c>
      <c r="E27" s="21">
        <v>1755</v>
      </c>
      <c r="F27" s="21">
        <v>1065</v>
      </c>
    </row>
    <row r="28" spans="4:6" ht="12.75">
      <c r="D28" s="8"/>
      <c r="E28" s="34">
        <f>SUM(E23:E27)</f>
        <v>37092</v>
      </c>
      <c r="F28" s="34">
        <f>SUM(F23:F27)</f>
        <v>30791</v>
      </c>
    </row>
    <row r="29" spans="4:6" ht="12.75">
      <c r="D29" s="8"/>
      <c r="E29" s="20"/>
      <c r="F29" s="20"/>
    </row>
    <row r="30" spans="5:6" ht="12.75">
      <c r="E30" s="16"/>
      <c r="F30" s="16"/>
    </row>
    <row r="31" spans="2:6" ht="12.75">
      <c r="B31" s="3">
        <v>8</v>
      </c>
      <c r="C31" s="1" t="s">
        <v>52</v>
      </c>
      <c r="E31" s="16">
        <f>+E21-E28</f>
        <v>-22538</v>
      </c>
      <c r="F31" s="16">
        <f>+F21-F28</f>
        <v>-16265</v>
      </c>
    </row>
    <row r="32" spans="5:6" ht="13.5" thickBot="1">
      <c r="E32" s="11">
        <f>+E10+E11+E12+E13+E14+E31</f>
        <v>51267</v>
      </c>
      <c r="F32" s="11">
        <f>+F10+F11+F12+F13+F14+F31</f>
        <v>62655</v>
      </c>
    </row>
    <row r="33" spans="2:6" ht="12.75">
      <c r="B33" s="3">
        <v>9</v>
      </c>
      <c r="C33" s="1" t="s">
        <v>53</v>
      </c>
      <c r="E33" s="16"/>
      <c r="F33" s="16"/>
    </row>
    <row r="34" spans="3:6" ht="12.75">
      <c r="C34" s="1" t="s">
        <v>54</v>
      </c>
      <c r="E34" s="16">
        <v>21780</v>
      </c>
      <c r="F34" s="16">
        <v>21780</v>
      </c>
    </row>
    <row r="35" spans="3:6" ht="12.75">
      <c r="C35" s="1" t="s">
        <v>55</v>
      </c>
      <c r="E35" s="16"/>
      <c r="F35" s="16"/>
    </row>
    <row r="36" spans="4:6" ht="12.75">
      <c r="D36" s="8" t="s">
        <v>56</v>
      </c>
      <c r="E36" s="16">
        <v>11687</v>
      </c>
      <c r="F36" s="16">
        <v>11687</v>
      </c>
    </row>
    <row r="37" spans="4:6" ht="12.75">
      <c r="D37" s="8" t="s">
        <v>57</v>
      </c>
      <c r="E37" s="16">
        <v>1463</v>
      </c>
      <c r="F37" s="16">
        <v>1463</v>
      </c>
    </row>
    <row r="38" spans="4:6" ht="12.75">
      <c r="D38" s="8" t="s">
        <v>58</v>
      </c>
      <c r="E38" s="16">
        <v>0</v>
      </c>
      <c r="F38" s="16">
        <v>0</v>
      </c>
    </row>
    <row r="39" spans="4:6" ht="12.75">
      <c r="D39" s="8" t="s">
        <v>59</v>
      </c>
      <c r="E39" s="16">
        <v>0</v>
      </c>
      <c r="F39" s="16">
        <v>0</v>
      </c>
    </row>
    <row r="40" spans="4:6" ht="12.75">
      <c r="D40" s="8" t="s">
        <v>60</v>
      </c>
      <c r="E40" s="16">
        <v>-14236</v>
      </c>
      <c r="F40" s="16">
        <v>-6759</v>
      </c>
    </row>
    <row r="41" spans="4:6" ht="12.75">
      <c r="D41" s="8" t="s">
        <v>61</v>
      </c>
      <c r="E41" s="14">
        <v>0</v>
      </c>
      <c r="F41" s="14">
        <v>0</v>
      </c>
    </row>
    <row r="42" spans="5:6" ht="12.75">
      <c r="E42" s="16">
        <f>SUM(E34:E41)</f>
        <v>20694</v>
      </c>
      <c r="F42" s="16">
        <f>SUM(F34:F41)</f>
        <v>28171</v>
      </c>
    </row>
    <row r="43" spans="2:6" ht="12.75">
      <c r="B43" s="3">
        <v>10</v>
      </c>
      <c r="C43" s="1" t="s">
        <v>62</v>
      </c>
      <c r="E43" s="16">
        <v>0</v>
      </c>
      <c r="F43" s="16">
        <v>0</v>
      </c>
    </row>
    <row r="44" spans="2:6" ht="12.75">
      <c r="B44" s="3">
        <v>11</v>
      </c>
      <c r="C44" s="1" t="s">
        <v>63</v>
      </c>
      <c r="E44" s="16">
        <v>30573</v>
      </c>
      <c r="F44" s="16">
        <v>34484</v>
      </c>
    </row>
    <row r="45" spans="2:6" ht="12.75">
      <c r="B45" s="3">
        <v>12</v>
      </c>
      <c r="C45" s="1" t="s">
        <v>64</v>
      </c>
      <c r="E45" s="16">
        <v>0</v>
      </c>
      <c r="F45" s="16">
        <v>0</v>
      </c>
    </row>
    <row r="46" spans="5:6" ht="13.5" thickBot="1">
      <c r="E46" s="11">
        <f>SUM(E42:E45)</f>
        <v>51267</v>
      </c>
      <c r="F46" s="11">
        <f>SUM(F42:F45)</f>
        <v>62655</v>
      </c>
    </row>
    <row r="47" spans="5:6" ht="12.75">
      <c r="E47" s="16"/>
      <c r="F47" s="16"/>
    </row>
    <row r="48" spans="5:6" ht="12.75">
      <c r="E48" s="16"/>
      <c r="F48" s="16"/>
    </row>
    <row r="49" spans="2:6" ht="13.5" thickBot="1">
      <c r="B49" s="3">
        <v>13</v>
      </c>
      <c r="C49" s="1" t="s">
        <v>65</v>
      </c>
      <c r="E49" s="35" t="s">
        <v>104</v>
      </c>
      <c r="F49" s="35" t="s">
        <v>105</v>
      </c>
    </row>
    <row r="50" spans="5:6" ht="12.75">
      <c r="E50" s="16"/>
      <c r="F50" s="16"/>
    </row>
    <row r="51" spans="5:6" ht="12.75">
      <c r="E51" s="9"/>
      <c r="F51" s="9"/>
    </row>
  </sheetData>
  <printOptions/>
  <pageMargins left="0.75" right="0.75" top="1" bottom="1" header="0.5" footer="0.5"/>
  <pageSetup horizontalDpi="300" verticalDpi="3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70"/>
  <sheetViews>
    <sheetView tabSelected="1" workbookViewId="0" topLeftCell="A161">
      <selection activeCell="C178" sqref="C178"/>
    </sheetView>
  </sheetViews>
  <sheetFormatPr defaultColWidth="9.140625" defaultRowHeight="12.75"/>
  <cols>
    <col min="1" max="1" width="2.28125" style="3" customWidth="1"/>
    <col min="2" max="3" width="2.7109375" style="1" customWidth="1"/>
    <col min="4" max="4" width="46.00390625" style="1" customWidth="1"/>
    <col min="5" max="7" width="12.140625" style="1" customWidth="1"/>
    <col min="8" max="16384" width="9.140625" style="1" customWidth="1"/>
  </cols>
  <sheetData>
    <row r="1" ht="12.75">
      <c r="A1" s="39" t="s">
        <v>106</v>
      </c>
    </row>
    <row r="3" spans="1:2" ht="12.75">
      <c r="A3" s="3" t="s">
        <v>103</v>
      </c>
      <c r="B3" s="2" t="s">
        <v>108</v>
      </c>
    </row>
    <row r="4" ht="12.75">
      <c r="C4" s="1" t="s">
        <v>173</v>
      </c>
    </row>
    <row r="5" ht="12.75">
      <c r="C5" s="1" t="s">
        <v>107</v>
      </c>
    </row>
    <row r="7" spans="1:2" ht="12.75">
      <c r="A7" s="3">
        <v>2</v>
      </c>
      <c r="B7" s="2" t="s">
        <v>109</v>
      </c>
    </row>
    <row r="8" spans="3:7" ht="12.75">
      <c r="C8" s="1" t="s">
        <v>110</v>
      </c>
      <c r="E8" s="4"/>
      <c r="F8" s="10" t="s">
        <v>4</v>
      </c>
      <c r="G8" s="10" t="s">
        <v>4</v>
      </c>
    </row>
    <row r="9" spans="5:7" ht="12.75">
      <c r="E9" s="4"/>
      <c r="F9" s="10" t="s">
        <v>9</v>
      </c>
      <c r="G9" s="10" t="s">
        <v>9</v>
      </c>
    </row>
    <row r="10" spans="5:7" ht="12.75">
      <c r="E10" s="4"/>
      <c r="F10" s="10" t="s">
        <v>8</v>
      </c>
      <c r="G10" s="10" t="s">
        <v>10</v>
      </c>
    </row>
    <row r="11" spans="5:7" ht="12.75">
      <c r="E11" s="4"/>
      <c r="F11" s="10" t="s">
        <v>13</v>
      </c>
      <c r="G11" s="10" t="s">
        <v>13</v>
      </c>
    </row>
    <row r="12" spans="5:7" ht="12.75">
      <c r="E12" s="4"/>
      <c r="F12" s="10" t="s">
        <v>16</v>
      </c>
      <c r="G12" s="10" t="s">
        <v>16</v>
      </c>
    </row>
    <row r="13" ht="12.75">
      <c r="E13" s="29"/>
    </row>
    <row r="14" spans="3:7" ht="13.5" thickBot="1">
      <c r="C14" s="1" t="s">
        <v>112</v>
      </c>
      <c r="E14" s="16"/>
      <c r="F14" s="38">
        <v>444</v>
      </c>
      <c r="G14" s="38">
        <v>444</v>
      </c>
    </row>
    <row r="15" spans="5:7" ht="12.75">
      <c r="E15" s="16"/>
      <c r="F15" s="9"/>
      <c r="G15" s="9"/>
    </row>
    <row r="16" spans="1:2" ht="12.75">
      <c r="A16" s="3">
        <v>3</v>
      </c>
      <c r="B16" s="2" t="s">
        <v>113</v>
      </c>
    </row>
    <row r="17" ht="12.75">
      <c r="C17" s="1" t="s">
        <v>114</v>
      </c>
    </row>
    <row r="19" spans="1:2" ht="12.75">
      <c r="A19" s="3">
        <v>4</v>
      </c>
      <c r="B19" s="2" t="s">
        <v>27</v>
      </c>
    </row>
    <row r="20" ht="12.75">
      <c r="C20" s="1" t="s">
        <v>222</v>
      </c>
    </row>
    <row r="21" ht="12.75">
      <c r="C21" s="1" t="s">
        <v>223</v>
      </c>
    </row>
    <row r="23" spans="1:2" ht="12.75">
      <c r="A23" s="3">
        <v>5</v>
      </c>
      <c r="B23" s="2" t="s">
        <v>115</v>
      </c>
    </row>
    <row r="24" ht="12.75">
      <c r="C24" s="1" t="s">
        <v>116</v>
      </c>
    </row>
    <row r="26" spans="1:2" ht="12.75">
      <c r="A26" s="3">
        <v>6</v>
      </c>
      <c r="B26" s="2" t="s">
        <v>117</v>
      </c>
    </row>
    <row r="27" ht="12.75">
      <c r="C27" s="1" t="s">
        <v>224</v>
      </c>
    </row>
    <row r="28" ht="12.75">
      <c r="C28" s="1" t="s">
        <v>225</v>
      </c>
    </row>
    <row r="30" spans="1:2" ht="12.75">
      <c r="A30" s="3">
        <v>7</v>
      </c>
      <c r="B30" s="2" t="s">
        <v>118</v>
      </c>
    </row>
    <row r="31" ht="12.75">
      <c r="C31" s="1" t="s">
        <v>162</v>
      </c>
    </row>
    <row r="33" spans="1:2" ht="12.75">
      <c r="A33" s="3">
        <v>8</v>
      </c>
      <c r="B33" s="2" t="s">
        <v>119</v>
      </c>
    </row>
    <row r="34" ht="12.75">
      <c r="C34" s="1" t="s">
        <v>120</v>
      </c>
    </row>
    <row r="35" ht="12.75">
      <c r="C35" s="1" t="s">
        <v>121</v>
      </c>
    </row>
    <row r="37" spans="1:2" ht="12.75">
      <c r="A37" s="3">
        <v>9</v>
      </c>
      <c r="B37" s="2" t="s">
        <v>122</v>
      </c>
    </row>
    <row r="38" spans="3:4" ht="12.75">
      <c r="C38" s="1" t="s">
        <v>68</v>
      </c>
      <c r="D38" s="1" t="s">
        <v>174</v>
      </c>
    </row>
    <row r="39" ht="12.75">
      <c r="D39" s="1" t="s">
        <v>175</v>
      </c>
    </row>
    <row r="40" ht="12.75">
      <c r="D40" s="1" t="s">
        <v>176</v>
      </c>
    </row>
    <row r="41" ht="12.75">
      <c r="D41" s="1" t="s">
        <v>184</v>
      </c>
    </row>
    <row r="42" ht="12.75">
      <c r="D42" s="1" t="s">
        <v>188</v>
      </c>
    </row>
    <row r="43" ht="12.75">
      <c r="D43" s="1" t="s">
        <v>187</v>
      </c>
    </row>
    <row r="44" ht="12.75">
      <c r="D44" s="1" t="s">
        <v>189</v>
      </c>
    </row>
    <row r="45" ht="12.75">
      <c r="D45" s="1" t="s">
        <v>190</v>
      </c>
    </row>
    <row r="46" ht="12.75">
      <c r="D46" s="1" t="s">
        <v>191</v>
      </c>
    </row>
    <row r="47" ht="12.75">
      <c r="D47" s="1" t="s">
        <v>177</v>
      </c>
    </row>
    <row r="48" ht="12.75">
      <c r="D48" s="1" t="s">
        <v>178</v>
      </c>
    </row>
    <row r="53" spans="3:4" ht="12.75">
      <c r="C53" s="1" t="s">
        <v>69</v>
      </c>
      <c r="D53" s="1" t="s">
        <v>179</v>
      </c>
    </row>
    <row r="54" ht="12.75">
      <c r="D54" s="1" t="s">
        <v>180</v>
      </c>
    </row>
    <row r="55" ht="12.75">
      <c r="D55" s="1" t="s">
        <v>181</v>
      </c>
    </row>
    <row r="56" ht="12.75">
      <c r="D56" s="1" t="s">
        <v>213</v>
      </c>
    </row>
    <row r="58" ht="12.75">
      <c r="D58" s="1" t="s">
        <v>182</v>
      </c>
    </row>
    <row r="59" ht="12.75">
      <c r="D59" s="1" t="s">
        <v>183</v>
      </c>
    </row>
    <row r="60" ht="12.75">
      <c r="D60" s="1" t="s">
        <v>214</v>
      </c>
    </row>
    <row r="61" ht="12.75">
      <c r="D61" s="1" t="s">
        <v>185</v>
      </c>
    </row>
    <row r="62" spans="2:4" ht="12.75">
      <c r="B62" s="13"/>
      <c r="C62" s="13"/>
      <c r="D62" s="1" t="s">
        <v>186</v>
      </c>
    </row>
    <row r="64" ht="12.75">
      <c r="C64" s="1" t="s">
        <v>192</v>
      </c>
    </row>
    <row r="66" spans="1:2" ht="12.75">
      <c r="A66" s="12" t="s">
        <v>123</v>
      </c>
      <c r="B66" s="2" t="s">
        <v>124</v>
      </c>
    </row>
    <row r="67" ht="12.75">
      <c r="C67" s="1" t="s">
        <v>193</v>
      </c>
    </row>
    <row r="69" spans="1:2" ht="12.75">
      <c r="A69" s="12" t="s">
        <v>125</v>
      </c>
      <c r="B69" s="2" t="s">
        <v>126</v>
      </c>
    </row>
    <row r="70" ht="12.75">
      <c r="C70" s="1" t="s">
        <v>127</v>
      </c>
    </row>
    <row r="71" ht="12.75">
      <c r="C71" s="1" t="s">
        <v>128</v>
      </c>
    </row>
    <row r="73" spans="1:2" ht="12.75">
      <c r="A73" s="12" t="s">
        <v>129</v>
      </c>
      <c r="B73" s="2" t="s">
        <v>130</v>
      </c>
    </row>
    <row r="74" ht="12.75">
      <c r="C74" s="1" t="s">
        <v>194</v>
      </c>
    </row>
    <row r="75" spans="6:7" ht="12.75">
      <c r="F75" s="10"/>
      <c r="G75" s="10" t="s">
        <v>111</v>
      </c>
    </row>
    <row r="76" spans="6:7" ht="12.75">
      <c r="F76" s="10"/>
      <c r="G76" s="10" t="s">
        <v>13</v>
      </c>
    </row>
    <row r="77" spans="6:7" ht="12.75">
      <c r="F77" s="10"/>
      <c r="G77" s="10" t="s">
        <v>16</v>
      </c>
    </row>
    <row r="78" spans="3:4" ht="12.75">
      <c r="C78" s="1" t="s">
        <v>68</v>
      </c>
      <c r="D78" s="2" t="s">
        <v>131</v>
      </c>
    </row>
    <row r="79" spans="4:7" ht="12.75">
      <c r="D79" s="1" t="s">
        <v>132</v>
      </c>
      <c r="F79" s="9"/>
      <c r="G79" s="9">
        <v>5712</v>
      </c>
    </row>
    <row r="80" spans="4:7" ht="12.75">
      <c r="D80" s="1" t="s">
        <v>133</v>
      </c>
      <c r="F80" s="9"/>
      <c r="G80" s="9">
        <v>892</v>
      </c>
    </row>
    <row r="81" spans="4:7" ht="12.75">
      <c r="D81" s="1" t="s">
        <v>134</v>
      </c>
      <c r="F81" s="9"/>
      <c r="G81" s="9">
        <v>7025</v>
      </c>
    </row>
    <row r="82" spans="4:7" ht="12.75">
      <c r="D82" s="1" t="s">
        <v>135</v>
      </c>
      <c r="F82" s="9"/>
      <c r="G82" s="9">
        <v>13450</v>
      </c>
    </row>
    <row r="83" spans="4:7" ht="12.75">
      <c r="D83" s="1" t="s">
        <v>195</v>
      </c>
      <c r="F83" s="9"/>
      <c r="G83" s="9">
        <v>848</v>
      </c>
    </row>
    <row r="84" spans="6:7" ht="13.5" thickBot="1">
      <c r="F84" s="16"/>
      <c r="G84" s="11">
        <f>SUM(G79:G83)</f>
        <v>27927</v>
      </c>
    </row>
    <row r="85" ht="12.75">
      <c r="F85" s="9"/>
    </row>
    <row r="86" spans="3:6" ht="12.75">
      <c r="C86" s="1" t="s">
        <v>69</v>
      </c>
      <c r="D86" s="2" t="s">
        <v>136</v>
      </c>
      <c r="F86" s="9"/>
    </row>
    <row r="87" spans="4:7" ht="12.75">
      <c r="D87" s="1" t="s">
        <v>132</v>
      </c>
      <c r="F87" s="16"/>
      <c r="G87" s="9">
        <v>25774</v>
      </c>
    </row>
    <row r="88" spans="4:7" ht="12.75">
      <c r="D88" s="1" t="s">
        <v>137</v>
      </c>
      <c r="F88" s="16"/>
      <c r="G88" s="9">
        <v>4044</v>
      </c>
    </row>
    <row r="89" spans="4:7" ht="12.75">
      <c r="D89" s="1" t="s">
        <v>195</v>
      </c>
      <c r="F89" s="16"/>
      <c r="G89" s="9">
        <v>755</v>
      </c>
    </row>
    <row r="90" spans="6:7" ht="13.5" thickBot="1">
      <c r="F90" s="16"/>
      <c r="G90" s="11">
        <f>SUM(G87:G89)</f>
        <v>30573</v>
      </c>
    </row>
    <row r="91" spans="6:7" ht="12.75">
      <c r="F91" s="16"/>
      <c r="G91" s="16"/>
    </row>
    <row r="92" spans="3:7" ht="12.75">
      <c r="C92" s="1" t="s">
        <v>226</v>
      </c>
      <c r="F92" s="16"/>
      <c r="G92" s="16"/>
    </row>
    <row r="94" spans="1:2" ht="12.75">
      <c r="A94" s="12" t="s">
        <v>138</v>
      </c>
      <c r="B94" s="2" t="s">
        <v>139</v>
      </c>
    </row>
    <row r="95" ht="12.75">
      <c r="C95" s="1" t="s">
        <v>140</v>
      </c>
    </row>
    <row r="96" ht="12.75">
      <c r="C96" s="1" t="s">
        <v>141</v>
      </c>
    </row>
    <row r="97" ht="12.75">
      <c r="C97" s="1" t="s">
        <v>142</v>
      </c>
    </row>
    <row r="99" spans="1:2" ht="12.75">
      <c r="A99" s="12" t="s">
        <v>143</v>
      </c>
      <c r="B99" s="2" t="s">
        <v>144</v>
      </c>
    </row>
    <row r="100" ht="12.75">
      <c r="C100" s="1" t="s">
        <v>145</v>
      </c>
    </row>
    <row r="101" ht="12.75">
      <c r="C101" s="1" t="s">
        <v>146</v>
      </c>
    </row>
    <row r="102" spans="1:2" ht="12.75">
      <c r="A102" s="12"/>
      <c r="B102" s="2"/>
    </row>
    <row r="104" spans="1:2" ht="12.75">
      <c r="A104" s="12" t="s">
        <v>147</v>
      </c>
      <c r="B104" s="2" t="s">
        <v>148</v>
      </c>
    </row>
    <row r="105" ht="12.75">
      <c r="C105" s="1" t="s">
        <v>216</v>
      </c>
    </row>
    <row r="106" ht="12.75">
      <c r="C106" s="1" t="s">
        <v>217</v>
      </c>
    </row>
    <row r="107" ht="12.75">
      <c r="C107" s="1" t="s">
        <v>218</v>
      </c>
    </row>
    <row r="108" ht="12.75">
      <c r="C108" s="1" t="s">
        <v>219</v>
      </c>
    </row>
    <row r="109" ht="12.75">
      <c r="C109" s="1" t="s">
        <v>215</v>
      </c>
    </row>
    <row r="111" ht="12.75">
      <c r="C111" s="1" t="s">
        <v>201</v>
      </c>
    </row>
    <row r="113" ht="12.75">
      <c r="D113" s="1" t="s">
        <v>202</v>
      </c>
    </row>
    <row r="114" ht="12.75">
      <c r="D114" s="1" t="s">
        <v>203</v>
      </c>
    </row>
    <row r="115" ht="12.75">
      <c r="D115" s="1" t="s">
        <v>221</v>
      </c>
    </row>
    <row r="116" ht="12.75">
      <c r="D116" s="1" t="s">
        <v>230</v>
      </c>
    </row>
    <row r="117" ht="12.75">
      <c r="D117" s="1" t="s">
        <v>231</v>
      </c>
    </row>
    <row r="118" ht="12.75">
      <c r="D118" s="1" t="s">
        <v>232</v>
      </c>
    </row>
    <row r="119" ht="12.75">
      <c r="D119" s="1" t="s">
        <v>233</v>
      </c>
    </row>
    <row r="120" ht="12.75">
      <c r="D120" s="1" t="s">
        <v>234</v>
      </c>
    </row>
    <row r="122" ht="12.75">
      <c r="D122" s="1" t="s">
        <v>204</v>
      </c>
    </row>
    <row r="123" ht="12.75">
      <c r="D123" s="1" t="s">
        <v>220</v>
      </c>
    </row>
    <row r="124" ht="12.75">
      <c r="D124" s="1" t="s">
        <v>205</v>
      </c>
    </row>
    <row r="125" ht="12.75">
      <c r="D125" s="1" t="s">
        <v>206</v>
      </c>
    </row>
    <row r="126" ht="12.75">
      <c r="D126" s="1" t="s">
        <v>207</v>
      </c>
    </row>
    <row r="127" ht="12.75">
      <c r="D127" s="1" t="s">
        <v>208</v>
      </c>
    </row>
    <row r="128" ht="12.75">
      <c r="D128" s="1" t="s">
        <v>209</v>
      </c>
    </row>
    <row r="130" ht="12.75">
      <c r="D130" s="1" t="s">
        <v>227</v>
      </c>
    </row>
    <row r="131" ht="12.75">
      <c r="D131" s="1" t="s">
        <v>228</v>
      </c>
    </row>
    <row r="133" ht="12.75">
      <c r="D133" s="1" t="s">
        <v>210</v>
      </c>
    </row>
    <row r="134" ht="12.75">
      <c r="D134" s="1" t="s">
        <v>229</v>
      </c>
    </row>
    <row r="136" spans="1:2" ht="12.75">
      <c r="A136" s="12" t="s">
        <v>149</v>
      </c>
      <c r="B136" s="2" t="s">
        <v>150</v>
      </c>
    </row>
    <row r="137" ht="12.75">
      <c r="C137" s="1" t="s">
        <v>151</v>
      </c>
    </row>
    <row r="138" spans="4:7" ht="12.75">
      <c r="D138" s="10"/>
      <c r="E138" s="10"/>
      <c r="F138" s="10" t="s">
        <v>152</v>
      </c>
      <c r="G138" s="10"/>
    </row>
    <row r="139" spans="4:7" ht="12.75">
      <c r="D139" s="10"/>
      <c r="E139" s="10"/>
      <c r="F139" s="10" t="s">
        <v>153</v>
      </c>
      <c r="G139" s="10" t="s">
        <v>154</v>
      </c>
    </row>
    <row r="140" spans="4:7" ht="12.75">
      <c r="D140" s="4"/>
      <c r="E140" s="10" t="s">
        <v>17</v>
      </c>
      <c r="F140" s="10" t="s">
        <v>27</v>
      </c>
      <c r="G140" s="10" t="s">
        <v>155</v>
      </c>
    </row>
    <row r="141" spans="4:7" ht="12.75">
      <c r="D141" s="4"/>
      <c r="E141" s="10" t="s">
        <v>16</v>
      </c>
      <c r="F141" s="10" t="s">
        <v>16</v>
      </c>
      <c r="G141" s="10" t="s">
        <v>16</v>
      </c>
    </row>
    <row r="142" ht="12.75">
      <c r="D142" s="29"/>
    </row>
    <row r="143" spans="3:7" ht="12.75">
      <c r="C143" s="1" t="s">
        <v>156</v>
      </c>
      <c r="D143" s="16"/>
      <c r="E143" s="9">
        <f>+E147-E145-E144</f>
        <v>8339682</v>
      </c>
      <c r="F143" s="9">
        <f>+F147-F145-F144</f>
        <v>-7313134</v>
      </c>
      <c r="G143" s="9">
        <f>+G147-G145-G144</f>
        <v>20857415</v>
      </c>
    </row>
    <row r="144" spans="3:7" ht="12.75">
      <c r="C144" s="1" t="s">
        <v>157</v>
      </c>
      <c r="D144" s="16"/>
      <c r="E144" s="9">
        <v>520315</v>
      </c>
      <c r="F144" s="9">
        <v>-235356</v>
      </c>
      <c r="G144" s="9">
        <v>-235356</v>
      </c>
    </row>
    <row r="145" spans="3:7" ht="12.75">
      <c r="C145" s="1" t="s">
        <v>158</v>
      </c>
      <c r="D145" s="16"/>
      <c r="E145" s="9">
        <v>80347</v>
      </c>
      <c r="F145" s="9">
        <v>72248</v>
      </c>
      <c r="G145" s="9">
        <v>72250</v>
      </c>
    </row>
    <row r="146" spans="4:7" ht="12.75">
      <c r="D146" s="16"/>
      <c r="E146" s="9"/>
      <c r="F146" s="9"/>
      <c r="G146" s="9"/>
    </row>
    <row r="147" spans="4:7" ht="13.5" thickBot="1">
      <c r="D147" s="16"/>
      <c r="E147" s="11">
        <v>8940344</v>
      </c>
      <c r="F147" s="11">
        <v>-7476242</v>
      </c>
      <c r="G147" s="11">
        <v>20694309</v>
      </c>
    </row>
    <row r="148" spans="4:7" ht="12.75">
      <c r="D148" s="16"/>
      <c r="E148" s="16"/>
      <c r="F148" s="16"/>
      <c r="G148" s="16"/>
    </row>
    <row r="149" ht="12.75">
      <c r="C149" s="1" t="s">
        <v>159</v>
      </c>
    </row>
    <row r="151" spans="1:2" ht="12.75">
      <c r="A151" s="12" t="s">
        <v>160</v>
      </c>
      <c r="B151" s="2" t="s">
        <v>161</v>
      </c>
    </row>
    <row r="152" ht="12.75">
      <c r="C152" s="1" t="s">
        <v>162</v>
      </c>
    </row>
    <row r="155" spans="1:2" ht="12.75">
      <c r="A155" s="12" t="s">
        <v>163</v>
      </c>
      <c r="B155" s="2" t="s">
        <v>164</v>
      </c>
    </row>
    <row r="156" spans="1:3" ht="12.75">
      <c r="A156" s="12"/>
      <c r="C156" s="1" t="s">
        <v>196</v>
      </c>
    </row>
    <row r="157" spans="1:3" ht="12.75">
      <c r="A157" s="12"/>
      <c r="C157" s="1" t="s">
        <v>197</v>
      </c>
    </row>
    <row r="158" ht="12.75">
      <c r="C158" s="1" t="s">
        <v>198</v>
      </c>
    </row>
    <row r="159" ht="12.75">
      <c r="C159" s="1" t="s">
        <v>199</v>
      </c>
    </row>
    <row r="161" spans="1:2" ht="12.75">
      <c r="A161" s="12" t="s">
        <v>165</v>
      </c>
      <c r="B161" s="2" t="s">
        <v>166</v>
      </c>
    </row>
    <row r="162" spans="1:3" ht="12.75">
      <c r="A162" s="12"/>
      <c r="C162" s="1" t="s">
        <v>200</v>
      </c>
    </row>
    <row r="163" ht="12.75">
      <c r="A163" s="12"/>
    </row>
    <row r="164" spans="1:2" ht="12.75">
      <c r="A164" s="12" t="s">
        <v>167</v>
      </c>
      <c r="B164" s="2" t="s">
        <v>168</v>
      </c>
    </row>
    <row r="165" ht="12.75">
      <c r="C165" s="1" t="s">
        <v>162</v>
      </c>
    </row>
    <row r="167" spans="1:2" ht="12.75">
      <c r="A167" s="12" t="s">
        <v>169</v>
      </c>
      <c r="B167" s="2" t="s">
        <v>170</v>
      </c>
    </row>
    <row r="168" ht="12.75">
      <c r="C168" s="1" t="s">
        <v>171</v>
      </c>
    </row>
    <row r="170" ht="12.75">
      <c r="A170" s="12"/>
    </row>
  </sheetData>
  <printOptions/>
  <pageMargins left="0.75" right="0.75" top="1" bottom="1" header="0.5" footer="0.5"/>
  <pageSetup horizontalDpi="300" verticalDpi="30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Tamadam Bonded Warehouse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Tamadam Bonded Warehouse Bhd</dc:creator>
  <cp:keywords/>
  <dc:description/>
  <cp:lastModifiedBy>Tamadam Bonded Warehouse Bhd</cp:lastModifiedBy>
  <cp:lastPrinted>1999-11-26T02:47:28Z</cp:lastPrinted>
  <dcterms:created xsi:type="dcterms:W3CDTF">1999-11-03T02:20:44Z</dcterms:created>
  <dcterms:modified xsi:type="dcterms:W3CDTF">1999-11-26T02:50:16Z</dcterms:modified>
  <cp:category/>
  <cp:version/>
  <cp:contentType/>
  <cp:contentStatus/>
</cp:coreProperties>
</file>